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200" windowHeight="11916" activeTab="0"/>
  </bookViews>
  <sheets>
    <sheet name="xx" sheetId="1" r:id="rId1"/>
  </sheets>
  <definedNames/>
  <calcPr fullCalcOnLoad="1"/>
</workbook>
</file>

<file path=xl/sharedStrings.xml><?xml version="1.0" encoding="utf-8"?>
<sst xmlns="http://schemas.openxmlformats.org/spreadsheetml/2006/main" count="96" uniqueCount="56">
  <si>
    <t>Nr STWiORB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</si>
  <si>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</si>
  <si>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</si>
  <si>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</si>
  <si>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</si>
  <si>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</si>
  <si>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</si>
  <si>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</si>
  <si>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</si>
  <si>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</si>
  <si>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szt.</t>
  </si>
  <si>
    <t>D.01.02.04</t>
  </si>
  <si>
    <t>m2</t>
  </si>
  <si>
    <t>D.04.00.00</t>
  </si>
  <si>
    <t>PODBUDOWY</t>
  </si>
  <si>
    <t>D.04.03.01</t>
  </si>
  <si>
    <t>Oczyszczenie warstwy podbudowy z mieszanki niezwiązanej kruszywa 0/31,5 mm</t>
  </si>
  <si>
    <t>Skropienie warstwy podbudowy z mieszanki niezwiązanej kruszywa 0/31,5 mm</t>
  </si>
  <si>
    <t>Oczyszczenie warstwy wiążącej z betonu asfaltowego</t>
  </si>
  <si>
    <t>Skropienie warstwy wiążącej z betonu asfaltowego</t>
  </si>
  <si>
    <t>D.04.04.02</t>
  </si>
  <si>
    <t>Wykonanie podbudowy z mieszanki niezwiązanej kruszywa 0/31,5 mm gr. średnia. 6 cm (wyniesienie progów zwalniających)</t>
  </si>
  <si>
    <t>Wykonanie poboczy z mieszanki niezwiązanej kruszywa 0/31,5 mm gr. 15 cm (pobocza umocnione)</t>
  </si>
  <si>
    <t>D.05.00.00</t>
  </si>
  <si>
    <t>NAWIERZCHNIE</t>
  </si>
  <si>
    <t>D.05.03.23</t>
  </si>
  <si>
    <t>D.05.03.05a</t>
  </si>
  <si>
    <t>D.05.03.05b</t>
  </si>
  <si>
    <t>Wykonanie nawierzchni z betonu asfaltowego  AC 11 - warstwa ścieralna gr. 4 cm</t>
  </si>
  <si>
    <t>D.07.00.00</t>
  </si>
  <si>
    <t>OZNAKOWANIE DRÓG I URZĄDZENIA BEZPIECZEŃSTWA RUCHU</t>
  </si>
  <si>
    <t>D.07.01.01</t>
  </si>
  <si>
    <t xml:space="preserve">Oznakowanie poziome jezdni materiałami cienkowarstwowymi - linie przerywane  </t>
  </si>
  <si>
    <t>D.07.02.01</t>
  </si>
  <si>
    <t>Punktowe elementy odblaskowe</t>
  </si>
  <si>
    <t>D.06.00.00</t>
  </si>
  <si>
    <t>ELEMENTY ULIC</t>
  </si>
  <si>
    <t>D.06.01.01</t>
  </si>
  <si>
    <t>Ustawienie krawężników betonowych o wymiarach 15x30cm na ławie betonowej 
z betonu C12/15 z oporem na podsypce cementowo-kruszywowej 1:4 gr. 5 cm</t>
  </si>
  <si>
    <t>m</t>
  </si>
  <si>
    <t>D.03.00.00</t>
  </si>
  <si>
    <t>D.03.02.01</t>
  </si>
  <si>
    <t>REGULACJA PIONOWA WŁAZÓW</t>
  </si>
  <si>
    <t>D.03.02.01a</t>
  </si>
  <si>
    <t>Regulacja pionowa studzienek dla włazów kanałowych</t>
  </si>
  <si>
    <t>Regulacja pionowa studzienek dla zaworów wodociągowych i gazowych</t>
  </si>
  <si>
    <t>Regulacja pionowa studzienek telefonicznych</t>
  </si>
  <si>
    <t>Suma</t>
  </si>
  <si>
    <t>VAT</t>
  </si>
  <si>
    <t>Brutto</t>
  </si>
  <si>
    <t>Remont ul. Jerozolimskiej w Piasecznie</t>
  </si>
  <si>
    <t>Rozebranie nawierzchni z mieszanek mineralno-bitumicznych poprzez frezowanie na średnią gr. 6 cm</t>
  </si>
  <si>
    <t>Wykonanie warstwy jezdnej z mieszanki niezwiązanej 0/31,5 mm gr. 10 cm (zjazdy indywidualne)</t>
  </si>
  <si>
    <t>Wykonanie nawierzchni z betonu asfaltowego  AC 11 - warstwa wiążąca gr. 4 cm</t>
  </si>
  <si>
    <t>Wykonanie mechanicznie profilowania i zagęszczenia podłoża pod warstwy konstrukcyjne nawierzchni</t>
  </si>
  <si>
    <t>Wykonanie nawierzchni z bet. kostki brukowej gr. 8 cm na podsypce cem.-kruszywowej 1:4 gr. 5 cm (nawierzchnia progów zwalniających)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</si>
</sst>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4" fontId="3" fillId="0" borderId="10" xfId="58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4" fontId="3" fillId="0" borderId="11" xfId="58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4" fillId="33" borderId="10" xfId="0" applyFont="1" applyFill="1" applyBorder="1" applyAlignment="1">
      <alignment horizontal="center"/>
    </xf>
    <xf numFmtId="44" fontId="44" fillId="33" borderId="10" xfId="58" applyFont="1" applyFill="1" applyBorder="1" applyAlignment="1">
      <alignment horizontal="center"/>
    </xf>
    <xf numFmtId="44" fontId="44" fillId="33" borderId="11" xfId="58" applyFont="1" applyFill="1" applyBorder="1" applyAlignment="1">
      <alignment horizontal="center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2" fontId="4" fillId="0" borderId="0" xfId="0" applyNumberFormat="1" applyFont="1" applyFill="1" applyAlignment="1">
      <alignment horizontal="center" wrapText="1"/>
    </xf>
    <xf numFmtId="44" fontId="43" fillId="0" borderId="12" xfId="58" applyFont="1" applyBorder="1" applyAlignment="1">
      <alignment horizontal="center" wrapText="1"/>
    </xf>
    <xf numFmtId="44" fontId="43" fillId="0" borderId="13" xfId="58" applyFont="1" applyBorder="1" applyAlignment="1">
      <alignment horizontal="center" wrapText="1"/>
    </xf>
    <xf numFmtId="44" fontId="43" fillId="0" borderId="11" xfId="58" applyFont="1" applyBorder="1" applyAlignment="1">
      <alignment horizontal="center" wrapText="1"/>
    </xf>
    <xf numFmtId="44" fontId="43" fillId="0" borderId="14" xfId="58" applyFont="1" applyBorder="1" applyAlignment="1">
      <alignment horizontal="center" wrapText="1"/>
    </xf>
    <xf numFmtId="44" fontId="43" fillId="0" borderId="15" xfId="58" applyFont="1" applyBorder="1" applyAlignment="1">
      <alignment horizontal="center" wrapText="1"/>
    </xf>
    <xf numFmtId="44" fontId="46" fillId="0" borderId="0" xfId="58" applyFont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4" fontId="43" fillId="0" borderId="16" xfId="58" applyFont="1" applyBorder="1" applyAlignment="1">
      <alignment horizontal="center" vertical="center" wrapText="1"/>
    </xf>
    <xf numFmtId="44" fontId="43" fillId="0" borderId="10" xfId="58" applyFont="1" applyBorder="1" applyAlignment="1">
      <alignment horizontal="center" vertical="center" wrapText="1"/>
    </xf>
    <xf numFmtId="44" fontId="43" fillId="0" borderId="17" xfId="58" applyFont="1" applyBorder="1" applyAlignment="1">
      <alignment horizontal="center" vertical="center" wrapText="1"/>
    </xf>
    <xf numFmtId="44" fontId="43" fillId="0" borderId="11" xfId="58" applyFont="1" applyBorder="1" applyAlignment="1">
      <alignment horizontal="center" vertical="center" wrapText="1"/>
    </xf>
    <xf numFmtId="44" fontId="26" fillId="0" borderId="11" xfId="58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tabSelected="1" zoomScale="70" zoomScaleNormal="70" zoomScalePageLayoutView="0" workbookViewId="0" topLeftCell="A1">
      <selection activeCell="E6" sqref="E6:E28"/>
    </sheetView>
  </sheetViews>
  <sheetFormatPr defaultColWidth="9.140625" defaultRowHeight="15"/>
  <cols>
    <col min="1" max="1" width="13.8515625" style="15" bestFit="1" customWidth="1"/>
    <col min="2" max="2" width="134.00390625" style="16" customWidth="1"/>
    <col min="3" max="3" width="9.140625" style="15" customWidth="1"/>
    <col min="4" max="4" width="9.140625" style="17" customWidth="1"/>
    <col min="5" max="5" width="13.8515625" style="23" bestFit="1" customWidth="1"/>
    <col min="6" max="6" width="18.421875" style="23" bestFit="1" customWidth="1"/>
    <col min="7" max="16384" width="9.140625" style="1" customWidth="1"/>
  </cols>
  <sheetData>
    <row r="1" spans="1:6" ht="22.5">
      <c r="A1" s="24"/>
      <c r="B1" s="24"/>
      <c r="C1" s="24"/>
      <c r="D1" s="24"/>
      <c r="E1" s="24"/>
      <c r="F1" s="25"/>
    </row>
    <row r="2" spans="1:6" ht="15.75" thickBot="1">
      <c r="A2" s="26" t="s">
        <v>50</v>
      </c>
      <c r="B2" s="26"/>
      <c r="C2" s="26"/>
      <c r="D2" s="26"/>
      <c r="E2" s="26"/>
      <c r="F2" s="27"/>
    </row>
    <row r="3" spans="1:6" ht="14.25">
      <c r="A3" s="28" t="s">
        <v>0</v>
      </c>
      <c r="B3" s="28" t="s">
        <v>1</v>
      </c>
      <c r="C3" s="28" t="s">
        <v>2</v>
      </c>
      <c r="D3" s="28"/>
      <c r="E3" s="30" t="s">
        <v>3</v>
      </c>
      <c r="F3" s="32" t="s">
        <v>4</v>
      </c>
    </row>
    <row r="4" spans="1:6" ht="14.25">
      <c r="A4" s="29"/>
      <c r="B4" s="29"/>
      <c r="C4" s="2" t="s">
        <v>5</v>
      </c>
      <c r="D4" s="3" t="s">
        <v>6</v>
      </c>
      <c r="E4" s="31"/>
      <c r="F4" s="33"/>
    </row>
    <row r="5" spans="1:6" ht="15">
      <c r="A5" s="4" t="s">
        <v>7</v>
      </c>
      <c r="B5" s="4" t="s">
        <v>9</v>
      </c>
      <c r="C5" s="4" t="s">
        <v>8</v>
      </c>
      <c r="D5" s="4" t="s">
        <v>8</v>
      </c>
      <c r="E5" s="4" t="s">
        <v>8</v>
      </c>
      <c r="F5" s="5" t="s">
        <v>8</v>
      </c>
    </row>
    <row r="6" spans="1:6" s="11" customFormat="1" ht="14.25">
      <c r="A6" s="6" t="s">
        <v>11</v>
      </c>
      <c r="B6" s="35" t="s">
        <v>51</v>
      </c>
      <c r="C6" s="8" t="s">
        <v>12</v>
      </c>
      <c r="D6" s="9">
        <f>350*6</f>
        <v>2100</v>
      </c>
      <c r="E6" s="7"/>
      <c r="F6" s="10">
        <f>+E6*D6</f>
        <v>0</v>
      </c>
    </row>
    <row r="7" spans="1:6" ht="15">
      <c r="A7" s="4" t="s">
        <v>13</v>
      </c>
      <c r="B7" s="4" t="s">
        <v>14</v>
      </c>
      <c r="C7" s="4" t="s">
        <v>8</v>
      </c>
      <c r="D7" s="4" t="s">
        <v>8</v>
      </c>
      <c r="E7" s="4"/>
      <c r="F7" s="5" t="s">
        <v>8</v>
      </c>
    </row>
    <row r="8" spans="1:6" s="11" customFormat="1" ht="14.25">
      <c r="A8" s="6" t="s">
        <v>15</v>
      </c>
      <c r="B8" s="35" t="s">
        <v>54</v>
      </c>
      <c r="C8" s="8" t="s">
        <v>12</v>
      </c>
      <c r="D8" s="9">
        <f>+D6</f>
        <v>2100</v>
      </c>
      <c r="E8" s="7"/>
      <c r="F8" s="10">
        <f>+E8*D8</f>
        <v>0</v>
      </c>
    </row>
    <row r="9" spans="1:6" s="11" customFormat="1" ht="14.25">
      <c r="A9" s="6" t="s">
        <v>15</v>
      </c>
      <c r="B9" s="35" t="s">
        <v>16</v>
      </c>
      <c r="C9" s="8" t="s">
        <v>12</v>
      </c>
      <c r="D9" s="9">
        <f>+D8</f>
        <v>2100</v>
      </c>
      <c r="E9" s="7"/>
      <c r="F9" s="10">
        <f>+E9*D9</f>
        <v>0</v>
      </c>
    </row>
    <row r="10" spans="1:6" s="11" customFormat="1" ht="14.25">
      <c r="A10" s="6" t="s">
        <v>15</v>
      </c>
      <c r="B10" s="35" t="s">
        <v>17</v>
      </c>
      <c r="C10" s="8" t="s">
        <v>12</v>
      </c>
      <c r="D10" s="9">
        <f>+D9</f>
        <v>2100</v>
      </c>
      <c r="E10" s="7"/>
      <c r="F10" s="10">
        <f>+E10*D10</f>
        <v>0</v>
      </c>
    </row>
    <row r="11" spans="1:6" s="11" customFormat="1" ht="14.25">
      <c r="A11" s="6" t="s">
        <v>15</v>
      </c>
      <c r="B11" s="35" t="s">
        <v>18</v>
      </c>
      <c r="C11" s="8" t="s">
        <v>12</v>
      </c>
      <c r="D11" s="9">
        <f>+D10</f>
        <v>2100</v>
      </c>
      <c r="E11" s="7"/>
      <c r="F11" s="10">
        <f>+E11*D11</f>
        <v>0</v>
      </c>
    </row>
    <row r="12" spans="1:6" s="11" customFormat="1" ht="14.25">
      <c r="A12" s="6" t="s">
        <v>15</v>
      </c>
      <c r="B12" s="35" t="s">
        <v>19</v>
      </c>
      <c r="C12" s="8" t="s">
        <v>12</v>
      </c>
      <c r="D12" s="9">
        <f>+D11</f>
        <v>2100</v>
      </c>
      <c r="E12" s="7"/>
      <c r="F12" s="10">
        <f>+E12*D12</f>
        <v>0</v>
      </c>
    </row>
    <row r="13" spans="1:6" s="11" customFormat="1" ht="14.25">
      <c r="A13" s="6" t="s">
        <v>20</v>
      </c>
      <c r="B13" s="35" t="s">
        <v>21</v>
      </c>
      <c r="C13" s="8" t="s">
        <v>12</v>
      </c>
      <c r="D13" s="9">
        <v>73.6</v>
      </c>
      <c r="E13" s="7"/>
      <c r="F13" s="10">
        <f>+E13*D13</f>
        <v>0</v>
      </c>
    </row>
    <row r="14" spans="1:6" s="11" customFormat="1" ht="14.25">
      <c r="A14" s="6" t="s">
        <v>20</v>
      </c>
      <c r="B14" s="35" t="s">
        <v>22</v>
      </c>
      <c r="C14" s="8" t="s">
        <v>12</v>
      </c>
      <c r="D14" s="9">
        <f>360*2*0.75</f>
        <v>540</v>
      </c>
      <c r="E14" s="7"/>
      <c r="F14" s="10">
        <f>+E14*D14</f>
        <v>0</v>
      </c>
    </row>
    <row r="15" spans="1:6" s="11" customFormat="1" ht="14.25">
      <c r="A15" s="6" t="s">
        <v>20</v>
      </c>
      <c r="B15" s="35" t="s">
        <v>52</v>
      </c>
      <c r="C15" s="8" t="s">
        <v>12</v>
      </c>
      <c r="D15" s="9">
        <v>250</v>
      </c>
      <c r="E15" s="7"/>
      <c r="F15" s="10">
        <f>+E15*D15</f>
        <v>0</v>
      </c>
    </row>
    <row r="16" spans="1:6" ht="15">
      <c r="A16" s="4" t="s">
        <v>23</v>
      </c>
      <c r="B16" s="4" t="s">
        <v>24</v>
      </c>
      <c r="C16" s="4" t="s">
        <v>8</v>
      </c>
      <c r="D16" s="4" t="s">
        <v>8</v>
      </c>
      <c r="E16" s="4"/>
      <c r="F16" s="5" t="s">
        <v>8</v>
      </c>
    </row>
    <row r="17" spans="1:6" s="11" customFormat="1" ht="14.25">
      <c r="A17" s="6" t="s">
        <v>26</v>
      </c>
      <c r="B17" s="35" t="s">
        <v>53</v>
      </c>
      <c r="C17" s="8" t="s">
        <v>12</v>
      </c>
      <c r="D17" s="9">
        <v>2100</v>
      </c>
      <c r="E17" s="7"/>
      <c r="F17" s="10">
        <f>+E17*D17</f>
        <v>0</v>
      </c>
    </row>
    <row r="18" spans="1:6" s="11" customFormat="1" ht="14.25">
      <c r="A18" s="6" t="s">
        <v>27</v>
      </c>
      <c r="B18" s="35" t="s">
        <v>28</v>
      </c>
      <c r="C18" s="8" t="s">
        <v>12</v>
      </c>
      <c r="D18" s="9">
        <v>2100</v>
      </c>
      <c r="E18" s="7"/>
      <c r="F18" s="10">
        <f>+E18*D18</f>
        <v>0</v>
      </c>
    </row>
    <row r="19" spans="1:6" s="11" customFormat="1" ht="14.25">
      <c r="A19" s="6" t="s">
        <v>25</v>
      </c>
      <c r="B19" s="35" t="s">
        <v>55</v>
      </c>
      <c r="C19" s="8" t="s">
        <v>12</v>
      </c>
      <c r="D19" s="9">
        <v>78</v>
      </c>
      <c r="E19" s="7"/>
      <c r="F19" s="10">
        <f>+E19*D19</f>
        <v>0</v>
      </c>
    </row>
    <row r="20" spans="1:6" ht="15">
      <c r="A20" s="4" t="s">
        <v>29</v>
      </c>
      <c r="B20" s="4" t="s">
        <v>30</v>
      </c>
      <c r="C20" s="4" t="s">
        <v>8</v>
      </c>
      <c r="D20" s="4" t="s">
        <v>8</v>
      </c>
      <c r="E20" s="4"/>
      <c r="F20" s="5" t="s">
        <v>8</v>
      </c>
    </row>
    <row r="21" spans="1:6" s="11" customFormat="1" ht="14.25">
      <c r="A21" s="6" t="s">
        <v>31</v>
      </c>
      <c r="B21" s="35" t="s">
        <v>32</v>
      </c>
      <c r="C21" s="8" t="s">
        <v>12</v>
      </c>
      <c r="D21" s="9">
        <v>8</v>
      </c>
      <c r="E21" s="7"/>
      <c r="F21" s="10">
        <f>+E21*D21</f>
        <v>0</v>
      </c>
    </row>
    <row r="22" spans="1:6" s="11" customFormat="1" ht="14.25">
      <c r="A22" s="6" t="s">
        <v>33</v>
      </c>
      <c r="B22" s="35" t="s">
        <v>34</v>
      </c>
      <c r="C22" s="8" t="s">
        <v>10</v>
      </c>
      <c r="D22" s="9">
        <v>36</v>
      </c>
      <c r="E22" s="7"/>
      <c r="F22" s="10">
        <f>+E22*D22</f>
        <v>0</v>
      </c>
    </row>
    <row r="23" spans="1:6" ht="15">
      <c r="A23" s="4" t="s">
        <v>35</v>
      </c>
      <c r="B23" s="4" t="s">
        <v>36</v>
      </c>
      <c r="C23" s="4" t="s">
        <v>8</v>
      </c>
      <c r="D23" s="4" t="s">
        <v>8</v>
      </c>
      <c r="E23" s="4"/>
      <c r="F23" s="5" t="s">
        <v>8</v>
      </c>
    </row>
    <row r="24" spans="1:6" s="11" customFormat="1" ht="27.75">
      <c r="A24" s="6" t="s">
        <v>37</v>
      </c>
      <c r="B24" s="35" t="s">
        <v>38</v>
      </c>
      <c r="C24" s="8" t="s">
        <v>39</v>
      </c>
      <c r="D24" s="9">
        <v>30</v>
      </c>
      <c r="E24" s="7"/>
      <c r="F24" s="10">
        <f>+E24*D24</f>
        <v>0</v>
      </c>
    </row>
    <row r="25" spans="1:6" ht="15">
      <c r="A25" s="12" t="s">
        <v>40</v>
      </c>
      <c r="B25" s="4" t="s">
        <v>42</v>
      </c>
      <c r="C25" s="12" t="s">
        <v>8</v>
      </c>
      <c r="D25" s="12" t="s">
        <v>8</v>
      </c>
      <c r="E25" s="13"/>
      <c r="F25" s="14" t="s">
        <v>8</v>
      </c>
    </row>
    <row r="26" spans="1:6" s="11" customFormat="1" ht="14.25">
      <c r="A26" s="6" t="s">
        <v>43</v>
      </c>
      <c r="B26" s="35" t="s">
        <v>44</v>
      </c>
      <c r="C26" s="8" t="s">
        <v>10</v>
      </c>
      <c r="D26" s="9">
        <v>11</v>
      </c>
      <c r="E26" s="7"/>
      <c r="F26" s="10">
        <f>+E26*D26</f>
        <v>0</v>
      </c>
    </row>
    <row r="27" spans="1:6" s="11" customFormat="1" ht="14.25">
      <c r="A27" s="6" t="s">
        <v>43</v>
      </c>
      <c r="B27" s="35" t="s">
        <v>45</v>
      </c>
      <c r="C27" s="8" t="s">
        <v>10</v>
      </c>
      <c r="D27" s="9">
        <v>6</v>
      </c>
      <c r="E27" s="7"/>
      <c r="F27" s="10">
        <f>+E27*D27</f>
        <v>0</v>
      </c>
    </row>
    <row r="28" spans="1:6" s="11" customFormat="1" ht="14.25">
      <c r="A28" s="6" t="s">
        <v>41</v>
      </c>
      <c r="B28" s="35" t="s">
        <v>46</v>
      </c>
      <c r="C28" s="8" t="s">
        <v>10</v>
      </c>
      <c r="D28" s="9">
        <v>2</v>
      </c>
      <c r="E28" s="7"/>
      <c r="F28" s="10">
        <f>+E28*D28</f>
        <v>0</v>
      </c>
    </row>
    <row r="29" spans="5:6" ht="14.25">
      <c r="E29" s="18" t="s">
        <v>47</v>
      </c>
      <c r="F29" s="34">
        <f>SUM(F1:F28)</f>
        <v>0</v>
      </c>
    </row>
    <row r="30" spans="5:6" ht="14.25">
      <c r="E30" s="19" t="s">
        <v>48</v>
      </c>
      <c r="F30" s="20">
        <f>+F31-F29</f>
        <v>0</v>
      </c>
    </row>
    <row r="31" spans="5:6" ht="15" thickBot="1">
      <c r="E31" s="21" t="s">
        <v>49</v>
      </c>
      <c r="F31" s="22">
        <f>+F29*1.23</f>
        <v>0</v>
      </c>
    </row>
  </sheetData>
  <sheetProtection/>
  <mergeCells count="7">
    <mergeCell ref="A1:F1"/>
    <mergeCell ref="A2:F2"/>
    <mergeCell ref="A3:A4"/>
    <mergeCell ref="B3:B4"/>
    <mergeCell ref="C3:D3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Chojnowski</dc:creator>
  <cp:keywords/>
  <dc:description/>
  <cp:lastModifiedBy>Jan Grzesiak</cp:lastModifiedBy>
  <cp:lastPrinted>2016-04-14T10:50:21Z</cp:lastPrinted>
  <dcterms:created xsi:type="dcterms:W3CDTF">2016-04-14T10:50:07Z</dcterms:created>
  <dcterms:modified xsi:type="dcterms:W3CDTF">2016-06-29T06:53:25Z</dcterms:modified>
  <cp:category/>
  <cp:version/>
  <cp:contentType/>
  <cp:contentStatus/>
</cp:coreProperties>
</file>